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kó Gábor\Szivattyúk\"/>
    </mc:Choice>
  </mc:AlternateContent>
  <bookViews>
    <workbookView xWindow="120" yWindow="75" windowWidth="20370" windowHeight="12285"/>
  </bookViews>
  <sheets>
    <sheet name="Átemelők" sheetId="1" r:id="rId1"/>
  </sheets>
  <externalReferences>
    <externalReference r:id="rId2"/>
    <externalReference r:id="rId3"/>
  </externalReferences>
  <definedNames>
    <definedName name="asqw">'[1]VkX10A - v1'!#REF!</definedName>
    <definedName name="dsfasd">'[1]VkX10A - v1'!#REF!</definedName>
    <definedName name="IgenNem">'[2]VkX10A - v1'!#REF!</definedName>
    <definedName name="sdfq">#REF!</definedName>
    <definedName name="Víziközmű_szolgáltatási_ágazat">'[2]VkX10A - v1'!#REF!</definedName>
  </definedNames>
  <calcPr calcId="152511"/>
</workbook>
</file>

<file path=xl/calcChain.xml><?xml version="1.0" encoding="utf-8"?>
<calcChain xmlns="http://schemas.openxmlformats.org/spreadsheetml/2006/main">
  <c r="G50" i="1" l="1"/>
  <c r="D47" i="1"/>
  <c r="G52" i="1" l="1"/>
  <c r="I52" i="1" s="1"/>
  <c r="AG47" i="1"/>
  <c r="G53" i="1" s="1"/>
  <c r="I53" i="1" s="1"/>
  <c r="G54" i="1"/>
  <c r="I54" i="1" s="1"/>
  <c r="G55" i="1"/>
  <c r="S47" i="1"/>
  <c r="N47" i="1"/>
  <c r="I55" i="1"/>
  <c r="F47" i="1" l="1"/>
  <c r="G47" i="1"/>
  <c r="H47" i="1"/>
  <c r="I47" i="1"/>
  <c r="J47" i="1"/>
  <c r="K47" i="1"/>
  <c r="L47" i="1"/>
  <c r="M47" i="1"/>
  <c r="G51" i="1" s="1"/>
  <c r="I51" i="1" s="1"/>
  <c r="O47" i="1"/>
  <c r="P47" i="1"/>
  <c r="Q47" i="1"/>
  <c r="R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E47" i="1"/>
  <c r="I50" i="1" l="1"/>
  <c r="C47" i="1"/>
</calcChain>
</file>

<file path=xl/sharedStrings.xml><?xml version="1.0" encoding="utf-8"?>
<sst xmlns="http://schemas.openxmlformats.org/spreadsheetml/2006/main" count="102" uniqueCount="102">
  <si>
    <t>Kisszállás szennyvíz víziközmű rendszer</t>
  </si>
  <si>
    <t>Kunfehértó szennyvíz víziközmű rendszer</t>
  </si>
  <si>
    <t>Kelebia szennyvíz víziközmű rendszer</t>
  </si>
  <si>
    <t>Jakabszállás szennyvíz víziközmű rendszer</t>
  </si>
  <si>
    <t>Tompa szennyvíz víziközmű rendszer</t>
  </si>
  <si>
    <t>Víziközmű rendszer megnevezése</t>
  </si>
  <si>
    <t>Dusnok-Fajsz szennyvíz víziközmű rendszer</t>
  </si>
  <si>
    <t>Kalocsa Kistérségi szennyvíz víziközmű rendszer</t>
  </si>
  <si>
    <t>Jászszentlászló szennyvíz víziközmű rendszer</t>
  </si>
  <si>
    <t>Kiskőrös szennyvíz víziközmű rendszer</t>
  </si>
  <si>
    <t>Jánoshalma szennyvíz víziközmű rendszer</t>
  </si>
  <si>
    <t>Akasztó-Csengőd-Tabdi szennyvíz víziközmű rendszer</t>
  </si>
  <si>
    <t>Harta szennyvíz víziközmű rendszer</t>
  </si>
  <si>
    <t>Fülöpszállás-Soltszentimre szennyvíz víziközmű rendszer</t>
  </si>
  <si>
    <t>Hajós-Császártöltés szennyvíz víziközmű rendszer</t>
  </si>
  <si>
    <t>Kecel szennyvíz víziközmű rendszer</t>
  </si>
  <si>
    <t>Kiskunhalas szennyvíz víziközmű rendszer</t>
  </si>
  <si>
    <t>Solt-Dunatetétlen szennyvíz víziközmű rendszer</t>
  </si>
  <si>
    <t>Soltvadkert szennyvíz víziközmű rendszer</t>
  </si>
  <si>
    <t>Átemelők száma (db)</t>
  </si>
  <si>
    <t>A víziközmű-rendszeren üzemeltetett szivattyúk száma (db)</t>
  </si>
  <si>
    <t>Összesen</t>
  </si>
  <si>
    <t>Sorszám</t>
  </si>
  <si>
    <t>Kiskunmajsa szennyvíz víziközmű rendszer</t>
  </si>
  <si>
    <t>Solt</t>
  </si>
  <si>
    <t>Dunatetétlen</t>
  </si>
  <si>
    <t>Fajsz</t>
  </si>
  <si>
    <t>Bátya</t>
  </si>
  <si>
    <t>Miske</t>
  </si>
  <si>
    <t>Drágszél</t>
  </si>
  <si>
    <t>Öregcsertő</t>
  </si>
  <si>
    <t>Szakmár</t>
  </si>
  <si>
    <t>Homokmégy</t>
  </si>
  <si>
    <t>Kalocsa</t>
  </si>
  <si>
    <t>Foktő</t>
  </si>
  <si>
    <t>Uszód</t>
  </si>
  <si>
    <t>Géderlak</t>
  </si>
  <si>
    <t>Dunaszentbenedek</t>
  </si>
  <si>
    <t>Csengőd</t>
  </si>
  <si>
    <t>Tabdi</t>
  </si>
  <si>
    <t>Fülöpszállás</t>
  </si>
  <si>
    <t>Soltszentimre</t>
  </si>
  <si>
    <t>Hajós</t>
  </si>
  <si>
    <t>Császártöltés</t>
  </si>
  <si>
    <t>Dusnok</t>
  </si>
  <si>
    <t>Akasztó</t>
  </si>
  <si>
    <t>Flygt 3067</t>
  </si>
  <si>
    <t>Flygt 3085</t>
  </si>
  <si>
    <t>Flygt 3102</t>
  </si>
  <si>
    <t>Flygt 3127</t>
  </si>
  <si>
    <t>Flygt 3153</t>
  </si>
  <si>
    <t>Flygt 3202</t>
  </si>
  <si>
    <t>Ecodan 30.15</t>
  </si>
  <si>
    <t>Ecodan 30.22</t>
  </si>
  <si>
    <t>Flygt 3057</t>
  </si>
  <si>
    <t>Flygt 3045</t>
  </si>
  <si>
    <t>Jung UAK 55</t>
  </si>
  <si>
    <t>Jung UAK 25</t>
  </si>
  <si>
    <t>Jung UAK 35</t>
  </si>
  <si>
    <t>Jung UAK 75</t>
  </si>
  <si>
    <t>Grundfos SLV 80.80.40</t>
  </si>
  <si>
    <t>Tsurumi 80C</t>
  </si>
  <si>
    <t>ABS 0842</t>
  </si>
  <si>
    <t>ABS 0840</t>
  </si>
  <si>
    <t>ABS 0631</t>
  </si>
  <si>
    <t>ABS Piranha</t>
  </si>
  <si>
    <t>ABS 0830</t>
  </si>
  <si>
    <t>ABS AFP 15</t>
  </si>
  <si>
    <t>ABS XFP 150</t>
  </si>
  <si>
    <t>Grundfos SLV 65</t>
  </si>
  <si>
    <t>ABS 0530</t>
  </si>
  <si>
    <t>Grundfos SLV 024</t>
  </si>
  <si>
    <t>Tsurumi 100C</t>
  </si>
  <si>
    <t>Nocchi</t>
  </si>
  <si>
    <t>Ecodan AKC 02.210</t>
  </si>
  <si>
    <t>Jung UAK 15</t>
  </si>
  <si>
    <t>ABS AFP 0831</t>
  </si>
  <si>
    <t>ABS AFP 0835</t>
  </si>
  <si>
    <t>ABS AFP 1041</t>
  </si>
  <si>
    <t>ABS XFP 100</t>
  </si>
  <si>
    <t>ABS AFP 1048</t>
  </si>
  <si>
    <t>ABS 0630</t>
  </si>
  <si>
    <t>ABS XFP 81</t>
  </si>
  <si>
    <t>Ecodan 30.30</t>
  </si>
  <si>
    <t>Ecodan KC 05.250</t>
  </si>
  <si>
    <t>Ecodan AKC 20.434</t>
  </si>
  <si>
    <t>Grundfos SEG.40</t>
  </si>
  <si>
    <t>Dunapataj</t>
  </si>
  <si>
    <t>Harta</t>
  </si>
  <si>
    <t>Szank szennyvíz víziközmű rendszer</t>
  </si>
  <si>
    <t>Ecodan 30.40</t>
  </si>
  <si>
    <t>Ecodan 30.52</t>
  </si>
  <si>
    <t>Ecodan 3200</t>
  </si>
  <si>
    <t>Flygt</t>
  </si>
  <si>
    <t>ECO</t>
  </si>
  <si>
    <t>ABS</t>
  </si>
  <si>
    <t>Tsurumi</t>
  </si>
  <si>
    <t>Grundfos</t>
  </si>
  <si>
    <t>Jung</t>
  </si>
  <si>
    <t>Ecodan 3075</t>
  </si>
  <si>
    <t>Ecodan 30.20</t>
  </si>
  <si>
    <t>ABS XFP 0844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</si>
</sst>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60">
    <xf numFmtId="0" fontId="0" fillId="0" borderId="0"/>
    <xf numFmtId="0" fontId="4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3" fontId="5" fillId="17" borderId="3" applyNumberFormat="0" applyFont="0" applyBorder="0" applyAlignment="0" applyProtection="0"/>
    <xf numFmtId="0" fontId="3" fillId="18" borderId="0" applyNumberFormat="0" applyFont="0" applyBorder="0" applyAlignment="0" applyProtection="0"/>
    <xf numFmtId="0" fontId="3" fillId="19" borderId="4" applyNumberFormat="0" applyFont="0" applyBorder="0" applyAlignment="0" applyProtection="0"/>
    <xf numFmtId="0" fontId="3" fillId="20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0" fillId="0" borderId="0" xfId="0" applyFont="1"/>
    <xf numFmtId="49" fontId="11" fillId="0" borderId="2" xfId="0" applyNumberFormat="1" applyFont="1" applyBorder="1" applyProtection="1">
      <protection locked="0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9" fillId="1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10" fillId="0" borderId="6" xfId="0" applyFont="1" applyBorder="1"/>
    <xf numFmtId="1" fontId="10" fillId="0" borderId="6" xfId="0" applyNumberFormat="1" applyFont="1" applyBorder="1" applyAlignment="1">
      <alignment horizontal="center"/>
    </xf>
    <xf numFmtId="49" fontId="11" fillId="0" borderId="2" xfId="0" applyNumberFormat="1" applyFont="1" applyBorder="1" applyAlignment="1" applyProtection="1">
      <alignment horizontal="left"/>
      <protection locked="0"/>
    </xf>
    <xf numFmtId="49" fontId="12" fillId="0" borderId="2" xfId="0" applyNumberFormat="1" applyFont="1" applyBorder="1" applyProtection="1">
      <protection locked="0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wrapText="1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/>
    <xf numFmtId="0" fontId="2" fillId="0" borderId="0" xfId="0" applyFont="1" applyBorder="1" applyAlignment="1">
      <alignment horizontal="center" vertical="center" wrapText="1"/>
    </xf>
  </cellXfs>
  <cellStyles count="260">
    <cellStyle name="20% - 1. jelölőszín 2" xfId="2"/>
    <cellStyle name="20% - 2. jelölőszín 2" xfId="3"/>
    <cellStyle name="20% - 2. jelölőszín 2 2" xfId="4"/>
    <cellStyle name="20% - 2. jelölőszín 2 2 2" xfId="5"/>
    <cellStyle name="20% - 3. jelölőszín 2" xfId="6"/>
    <cellStyle name="20% - 4. jelölőszín 2" xfId="7"/>
    <cellStyle name="20% - 5. jelölőszín 2" xfId="8"/>
    <cellStyle name="20% - 6. jelölőszín 2" xfId="9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eC-Cell-Persist" xfId="16"/>
    <cellStyle name="eC-Section" xfId="17"/>
    <cellStyle name="eC-Table" xfId="18"/>
    <cellStyle name="eC-Validation" xfId="19"/>
    <cellStyle name="Ezres 6" xfId="20"/>
    <cellStyle name="Ezres 6 2" xfId="21"/>
    <cellStyle name="Ezres 6 3" xfId="22"/>
    <cellStyle name="Jegyzet 2" xfId="23"/>
    <cellStyle name="Normál" xfId="0" builtinId="0"/>
    <cellStyle name="Normál 12" xfId="24"/>
    <cellStyle name="Normál 12 12 3" xfId="25"/>
    <cellStyle name="Normál 12 13 2 2" xfId="26"/>
    <cellStyle name="Normál 12 14" xfId="27"/>
    <cellStyle name="Normál 12 14 2 2" xfId="28"/>
    <cellStyle name="Normál 12 15" xfId="29"/>
    <cellStyle name="Normál 12 16" xfId="30"/>
    <cellStyle name="Normál 12 17" xfId="31"/>
    <cellStyle name="Normál 12 18 2" xfId="32"/>
    <cellStyle name="Normál 12 19 2" xfId="33"/>
    <cellStyle name="Normál 12 19 2 2" xfId="34"/>
    <cellStyle name="Normál 12 2" xfId="35"/>
    <cellStyle name="Normál 12 2 10" xfId="36"/>
    <cellStyle name="Normál 12 2 11" xfId="37"/>
    <cellStyle name="Normál 12 2 12" xfId="38"/>
    <cellStyle name="Normál 12 2 14" xfId="39"/>
    <cellStyle name="Normál 12 2 2" xfId="40"/>
    <cellStyle name="Normál 12 2 2 2" xfId="41"/>
    <cellStyle name="Normál 12 2 2 3" xfId="42"/>
    <cellStyle name="Normál 12 2 2 4" xfId="43"/>
    <cellStyle name="Normál 12 2 2 5" xfId="44"/>
    <cellStyle name="Normál 12 2 2 7" xfId="45"/>
    <cellStyle name="Normál 12 2 3" xfId="46"/>
    <cellStyle name="Normál 12 2 4" xfId="47"/>
    <cellStyle name="Normál 12 2 6" xfId="48"/>
    <cellStyle name="Normál 12 2 7" xfId="49"/>
    <cellStyle name="Normál 12 2 8" xfId="50"/>
    <cellStyle name="Normál 12 2 9" xfId="51"/>
    <cellStyle name="Normál 12 20" xfId="52"/>
    <cellStyle name="Normál 12 20 2" xfId="53"/>
    <cellStyle name="Normál 12 21" xfId="54"/>
    <cellStyle name="Normál 12 22" xfId="55"/>
    <cellStyle name="Normál 12 23" xfId="56"/>
    <cellStyle name="Normál 12 24" xfId="57"/>
    <cellStyle name="Normál 12 25" xfId="58"/>
    <cellStyle name="Normál 12 26" xfId="59"/>
    <cellStyle name="Normál 12 27" xfId="60"/>
    <cellStyle name="Normál 12 28" xfId="61"/>
    <cellStyle name="Normál 12 29" xfId="62"/>
    <cellStyle name="Normál 12 3" xfId="63"/>
    <cellStyle name="Normál 12 3 10" xfId="64"/>
    <cellStyle name="Normál 12 30" xfId="65"/>
    <cellStyle name="Normál 12 31" xfId="66"/>
    <cellStyle name="Normál 12 32" xfId="67"/>
    <cellStyle name="Normál 12 33" xfId="68"/>
    <cellStyle name="Normál 12 33 2" xfId="69"/>
    <cellStyle name="Normál 12 34" xfId="70"/>
    <cellStyle name="Normál 12 37 2" xfId="71"/>
    <cellStyle name="Normál 12 38 2" xfId="72"/>
    <cellStyle name="Normál 12 39" xfId="73"/>
    <cellStyle name="Normál 12 4" xfId="74"/>
    <cellStyle name="Normál 12 4 2" xfId="75"/>
    <cellStyle name="Normál 12 4 3" xfId="76"/>
    <cellStyle name="Normál 12 4 4" xfId="77"/>
    <cellStyle name="Normál 12 4 5" xfId="78"/>
    <cellStyle name="Normál 12 40" xfId="79"/>
    <cellStyle name="Normál 12 41" xfId="80"/>
    <cellStyle name="Normál 12 42" xfId="81"/>
    <cellStyle name="Normál 12 43" xfId="82"/>
    <cellStyle name="Normál 12 5" xfId="83"/>
    <cellStyle name="Normál 12 5 2" xfId="84"/>
    <cellStyle name="Normál 12 6" xfId="85"/>
    <cellStyle name="Normál 12 6 2" xfId="86"/>
    <cellStyle name="Normál 12 7" xfId="87"/>
    <cellStyle name="Normál 12 7 2" xfId="88"/>
    <cellStyle name="Normál 12 8" xfId="89"/>
    <cellStyle name="Normál 12 8 2" xfId="90"/>
    <cellStyle name="Normál 12 9" xfId="91"/>
    <cellStyle name="Normál 13 2" xfId="92"/>
    <cellStyle name="Normál 13 2 2" xfId="93"/>
    <cellStyle name="Normál 13 2 2 2" xfId="94"/>
    <cellStyle name="Normál 13 2 3" xfId="95"/>
    <cellStyle name="Normál 13 2 3 10" xfId="96"/>
    <cellStyle name="Normál 13 2 3 10 2" xfId="97"/>
    <cellStyle name="Normál 13 2 3 10 3" xfId="98"/>
    <cellStyle name="Normál 13 2 3 10 4" xfId="99"/>
    <cellStyle name="Normál 13 2 3 11" xfId="100"/>
    <cellStyle name="Normál 13 2 3 11 2" xfId="101"/>
    <cellStyle name="Normál 13 2 3 11 3" xfId="102"/>
    <cellStyle name="Normál 13 2 3 12" xfId="103"/>
    <cellStyle name="Normál 13 2 3 12 2" xfId="104"/>
    <cellStyle name="Normál 13 2 3 12 3" xfId="105"/>
    <cellStyle name="Normál 13 2 3 13" xfId="106"/>
    <cellStyle name="Normál 13 2 3 13 2" xfId="107"/>
    <cellStyle name="Normál 13 2 3 13 3" xfId="108"/>
    <cellStyle name="Normál 13 2 3 14" xfId="109"/>
    <cellStyle name="Normál 13 2 3 14 2" xfId="110"/>
    <cellStyle name="Normál 13 2 3 15" xfId="111"/>
    <cellStyle name="Normál 13 2 3 15 2" xfId="112"/>
    <cellStyle name="Normál 13 2 3 16" xfId="113"/>
    <cellStyle name="Normál 13 2 3 16 2" xfId="114"/>
    <cellStyle name="Normál 13 2 3 17" xfId="115"/>
    <cellStyle name="Normál 13 2 3 17 2" xfId="116"/>
    <cellStyle name="Normál 13 2 3 18" xfId="117"/>
    <cellStyle name="Normál 13 2 3 19" xfId="118"/>
    <cellStyle name="Normál 13 2 3 2" xfId="119"/>
    <cellStyle name="Normál 13 2 3 2 2" xfId="120"/>
    <cellStyle name="Normál 13 2 3 2 3" xfId="121"/>
    <cellStyle name="Normál 13 2 3 20" xfId="122"/>
    <cellStyle name="Normál 13 2 3 3" xfId="123"/>
    <cellStyle name="Normál 13 2 3 3 2" xfId="124"/>
    <cellStyle name="Normál 13 2 3 3 3" xfId="125"/>
    <cellStyle name="Normál 13 2 3 4" xfId="126"/>
    <cellStyle name="Normál 13 2 3 4 2" xfId="127"/>
    <cellStyle name="Normál 13 2 3 4 3" xfId="128"/>
    <cellStyle name="Normál 13 2 3 5" xfId="129"/>
    <cellStyle name="Normál 13 2 3 5 2" xfId="130"/>
    <cellStyle name="Normál 13 2 3 5 3" xfId="131"/>
    <cellStyle name="Normál 13 2 3 5 4" xfId="132"/>
    <cellStyle name="Normál 13 2 3 6" xfId="133"/>
    <cellStyle name="Normál 13 2 3 6 2" xfId="134"/>
    <cellStyle name="Normál 13 2 3 6 3" xfId="135"/>
    <cellStyle name="Normál 13 2 3 6 4" xfId="136"/>
    <cellStyle name="Normál 13 2 3 7" xfId="137"/>
    <cellStyle name="Normál 13 2 3 7 2" xfId="138"/>
    <cellStyle name="Normál 13 2 3 7 3" xfId="139"/>
    <cellStyle name="Normál 13 2 3 8" xfId="140"/>
    <cellStyle name="Normál 13 2 3 8 2" xfId="141"/>
    <cellStyle name="Normál 13 2 3 8 3" xfId="142"/>
    <cellStyle name="Normál 13 2 3 8 4" xfId="143"/>
    <cellStyle name="Normál 13 2 3 9" xfId="144"/>
    <cellStyle name="Normál 13 2 3 9 2" xfId="145"/>
    <cellStyle name="Normál 13 2 3 9 3" xfId="146"/>
    <cellStyle name="Normál 13 2 3 9 4" xfId="147"/>
    <cellStyle name="Normál 13 2 4" xfId="148"/>
    <cellStyle name="Normál 13 2 4 2" xfId="149"/>
    <cellStyle name="Normál 13 2 4 3" xfId="150"/>
    <cellStyle name="Normál 13 2 4 4" xfId="151"/>
    <cellStyle name="Normál 13 2 5" xfId="152"/>
    <cellStyle name="Normál 13 2 5 2" xfId="153"/>
    <cellStyle name="Normál 13 2 5 3" xfId="154"/>
    <cellStyle name="Normál 13 2 5 4" xfId="155"/>
    <cellStyle name="Normál 13 2 6" xfId="156"/>
    <cellStyle name="Normál 13 2 6 2" xfId="157"/>
    <cellStyle name="Normál 13 2 6 3" xfId="158"/>
    <cellStyle name="Normál 13 2 6 4" xfId="159"/>
    <cellStyle name="Normál 13 2 7" xfId="160"/>
    <cellStyle name="Normál 13 2 7 2" xfId="161"/>
    <cellStyle name="Normál 13 2 7 3" xfId="162"/>
    <cellStyle name="Normál 15" xfId="163"/>
    <cellStyle name="Normál 15 2" xfId="164"/>
    <cellStyle name="Normál 15 3" xfId="165"/>
    <cellStyle name="Normál 16" xfId="166"/>
    <cellStyle name="Normál 16 2" xfId="167"/>
    <cellStyle name="Normal 2" xfId="168"/>
    <cellStyle name="Normál 2" xfId="169"/>
    <cellStyle name="Normál 2 2" xfId="1"/>
    <cellStyle name="Normál 2 2 10" xfId="170"/>
    <cellStyle name="Normál 2 2 11" xfId="171"/>
    <cellStyle name="Normál 2 2 12" xfId="172"/>
    <cellStyle name="Normál 2 2 13" xfId="173"/>
    <cellStyle name="Normál 2 2 14" xfId="174"/>
    <cellStyle name="Normál 2 2 15" xfId="175"/>
    <cellStyle name="Normál 2 2 16" xfId="176"/>
    <cellStyle name="Normál 2 2 17" xfId="177"/>
    <cellStyle name="Normál 2 2 18" xfId="178"/>
    <cellStyle name="Normál 2 2 19" xfId="179"/>
    <cellStyle name="Normál 2 2 2" xfId="180"/>
    <cellStyle name="Normál 2 2 2 2" xfId="181"/>
    <cellStyle name="Normál 2 2 2 2 2" xfId="182"/>
    <cellStyle name="Normál 2 2 2 2 3" xfId="183"/>
    <cellStyle name="Normál 2 2 2 3" xfId="184"/>
    <cellStyle name="Normál 2 2 2 3 2" xfId="185"/>
    <cellStyle name="Normál 2 2 2 3 3" xfId="186"/>
    <cellStyle name="Normál 2 2 2 4" xfId="187"/>
    <cellStyle name="Normál 2 2 2 4 2" xfId="188"/>
    <cellStyle name="Normál 2 2 2 5" xfId="189"/>
    <cellStyle name="Normál 2 2 2 6" xfId="190"/>
    <cellStyle name="Normál 2 2 2 7" xfId="191"/>
    <cellStyle name="Normál 2 2 2 8" xfId="192"/>
    <cellStyle name="Normál 2 2 2 9" xfId="193"/>
    <cellStyle name="Normál 2 2 20" xfId="194"/>
    <cellStyle name="Normál 2 2 20 2" xfId="195"/>
    <cellStyle name="Normál 2 2 21" xfId="196"/>
    <cellStyle name="Normál 2 2 21 2" xfId="197"/>
    <cellStyle name="Normál 2 2 22" xfId="198"/>
    <cellStyle name="Normál 2 2 23" xfId="199"/>
    <cellStyle name="Normál 2 2 24" xfId="200"/>
    <cellStyle name="Normál 2 2 25" xfId="201"/>
    <cellStyle name="Normál 2 2 26" xfId="202"/>
    <cellStyle name="Normál 2 2 27" xfId="203"/>
    <cellStyle name="Normál 2 2 28" xfId="204"/>
    <cellStyle name="Normál 2 2 29" xfId="205"/>
    <cellStyle name="Normál 2 2 3" xfId="206"/>
    <cellStyle name="Normál 2 2 30" xfId="207"/>
    <cellStyle name="Normál 2 2 31" xfId="208"/>
    <cellStyle name="Normál 2 2 32" xfId="209"/>
    <cellStyle name="Normál 2 2 33" xfId="210"/>
    <cellStyle name="Normál 2 2 34" xfId="211"/>
    <cellStyle name="Normál 2 2 35" xfId="212"/>
    <cellStyle name="Normál 2 2 36" xfId="213"/>
    <cellStyle name="Normál 2 2 37" xfId="214"/>
    <cellStyle name="Normál 2 2 38" xfId="215"/>
    <cellStyle name="Normál 2 2 39" xfId="216"/>
    <cellStyle name="Normál 2 2 4" xfId="217"/>
    <cellStyle name="Normál 2 2 40" xfId="218"/>
    <cellStyle name="Normál 2 2 5" xfId="219"/>
    <cellStyle name="Normál 2 2 6" xfId="220"/>
    <cellStyle name="Normál 2 2 7" xfId="221"/>
    <cellStyle name="Normál 2 2 8" xfId="222"/>
    <cellStyle name="Normál 2 2 9" xfId="223"/>
    <cellStyle name="Normál 2 4" xfId="224"/>
    <cellStyle name="Normál 2 4 3" xfId="225"/>
    <cellStyle name="Normál 2 4 3 2" xfId="226"/>
    <cellStyle name="Normál 2 4 4" xfId="227"/>
    <cellStyle name="Normál 3" xfId="228"/>
    <cellStyle name="Normál 3 11" xfId="229"/>
    <cellStyle name="Normál 3 12" xfId="230"/>
    <cellStyle name="Normál 3 2" xfId="231"/>
    <cellStyle name="Normál 3 3" xfId="232"/>
    <cellStyle name="Normál 3 3 3" xfId="233"/>
    <cellStyle name="Normál 3 3 3 2 2" xfId="234"/>
    <cellStyle name="Normál 3 3 3 3" xfId="235"/>
    <cellStyle name="Normál 3 3 4" xfId="236"/>
    <cellStyle name="Normál 3 3 4 2 2" xfId="237"/>
    <cellStyle name="Normál 3 3 4 3" xfId="238"/>
    <cellStyle name="Normál 3 3 5" xfId="239"/>
    <cellStyle name="Normál 3 3 6" xfId="240"/>
    <cellStyle name="Normál 3 4" xfId="241"/>
    <cellStyle name="Normál 3 5 2 2 2" xfId="242"/>
    <cellStyle name="Normál 3 5 2 2 2 2" xfId="243"/>
    <cellStyle name="Normál 3 6 2" xfId="244"/>
    <cellStyle name="Normál 3 6 2 2" xfId="245"/>
    <cellStyle name="Normál 3 6 2 2 2" xfId="246"/>
    <cellStyle name="Normál 3 6 2 3" xfId="247"/>
    <cellStyle name="Normál 3 6 2 3 3" xfId="248"/>
    <cellStyle name="Normál 3 6 2 3 4" xfId="249"/>
    <cellStyle name="Normál 3 6 2 4" xfId="250"/>
    <cellStyle name="Normál 3 6 2 4 2" xfId="251"/>
    <cellStyle name="Normál 3 6 2 5" xfId="252"/>
    <cellStyle name="Normál 4" xfId="253"/>
    <cellStyle name="Normál 4 2" xfId="254"/>
    <cellStyle name="Normál 4 3" xfId="255"/>
    <cellStyle name="Normál 4 4" xfId="256"/>
    <cellStyle name="Normal 5" xfId="257"/>
    <cellStyle name="Normál 5" xfId="258"/>
    <cellStyle name="Normal__G560v1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O/V&#205;ZIK&#214;ZM&#368;/V&#237;zik&#246;zm&#369;%20adatlapok/&#368;rlapok,%20Adathat&#225;rozat/Szolg&#225;ltat&#243;i%20adatlapok_jav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K_Kozos\Szab&#225;lyoz&#225;si%20F&#337;oszt&#225;ly\V&#237;zik&#246;zm&#369;%20&#193;rszab&#225;lyoz&#225;si%20Oszt&#225;ly\Egy&#233;ges%20VK%20adatt&#225;r\Adatbek&#233;r&#233;s%20mell&#233;klet%202014.03\Szolg&#225;ltat&#243;i%20adatlapok_ja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VkX00 - v1"/>
      <sheetName val="VkX01 - v1"/>
      <sheetName val="VkX01t - v1"/>
      <sheetName val="VkX02 - v1"/>
      <sheetName val="VkX03 - v1"/>
      <sheetName val="VkX04 - v1"/>
      <sheetName val="VkX05 - v1"/>
      <sheetName val="VkX10A - v1"/>
      <sheetName val="VkX10B - v1"/>
      <sheetName val="VkX11 - v1"/>
      <sheetName val="VkX12 - v1"/>
      <sheetName val="VkX20 - v1"/>
      <sheetName val="VkX21 - v1"/>
      <sheetName val="VkX22 - v1"/>
      <sheetName val="VkX30A - v1"/>
      <sheetName val="VkX30B - v1"/>
      <sheetName val="VkX31 - v1"/>
      <sheetName val="VkX32 - v1"/>
      <sheetName val="VkX40 - v1"/>
      <sheetName val="VkX50 - v1"/>
      <sheetName val="VkX51A - v1"/>
      <sheetName val="VkX51B - v1"/>
      <sheetName val="VkX52A - v1"/>
      <sheetName val="VkX52B - v1"/>
      <sheetName val="VkX61 - v1"/>
      <sheetName val="VkX62 - v1"/>
      <sheetName val="VkX63 - v1"/>
      <sheetName val="VkX64 - v1"/>
      <sheetName val="VkX70 - v1"/>
      <sheetName val="VkX71 - v1"/>
      <sheetName val="VkX80 -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VkX00 - v1"/>
      <sheetName val="VkX01 - v1"/>
      <sheetName val="VkX01t - v1"/>
      <sheetName val="VkX02 - v1"/>
      <sheetName val="VkX03 - v1"/>
      <sheetName val="VkX04 - v1"/>
      <sheetName val="VkX05 - v1"/>
      <sheetName val="VkX10A - v1"/>
      <sheetName val="VkX10B - v1"/>
      <sheetName val="VkX11 - v1"/>
      <sheetName val="VkX12 - v1"/>
      <sheetName val="VkX20 - v1"/>
      <sheetName val="VkX21 - v1"/>
      <sheetName val="VkX22 - v1"/>
      <sheetName val="VkX30A - v1"/>
      <sheetName val="VkX30B - v1"/>
      <sheetName val="VkX31 - v1"/>
      <sheetName val="VkX32 - v1"/>
      <sheetName val="VkX40 - v1"/>
      <sheetName val="VkX50 - v1"/>
      <sheetName val="VkX51A - v1"/>
      <sheetName val="VkX51B - v1"/>
      <sheetName val="VkX52A - v1"/>
      <sheetName val="VkX52B - v1"/>
      <sheetName val="VkX61 - v1"/>
      <sheetName val="VkX62 - v1"/>
      <sheetName val="VkX63 - v1"/>
      <sheetName val="VkX64 - v1"/>
      <sheetName val="VkX70 - v1"/>
      <sheetName val="VkX71 - v1"/>
      <sheetName val="VkX80 -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tabSelected="1" topLeftCell="A10" zoomScale="70" zoomScaleNormal="70" workbookViewId="0">
      <selection activeCell="M53" sqref="M53"/>
    </sheetView>
  </sheetViews>
  <sheetFormatPr defaultRowHeight="15" x14ac:dyDescent="0.25"/>
  <cols>
    <col min="1" max="1" width="10.42578125" bestFit="1" customWidth="1"/>
    <col min="2" max="2" width="66.7109375" bestFit="1" customWidth="1"/>
    <col min="3" max="3" width="14" bestFit="1" customWidth="1"/>
    <col min="4" max="4" width="17.85546875" customWidth="1"/>
    <col min="5" max="6" width="6.42578125" bestFit="1" customWidth="1"/>
    <col min="7" max="7" width="6.28515625" customWidth="1"/>
    <col min="8" max="8" width="7.42578125" customWidth="1"/>
    <col min="9" max="9" width="6.7109375" customWidth="1"/>
    <col min="10" max="10" width="6.85546875" customWidth="1"/>
    <col min="11" max="11" width="7.7109375" customWidth="1"/>
    <col min="12" max="12" width="6.28515625" customWidth="1"/>
    <col min="13" max="13" width="9.28515625" bestFit="1" customWidth="1"/>
    <col min="14" max="14" width="9.28515625" customWidth="1"/>
    <col min="15" max="15" width="9.28515625" bestFit="1" customWidth="1"/>
    <col min="16" max="20" width="9.28515625" customWidth="1"/>
    <col min="21" max="22" width="9.28515625" bestFit="1" customWidth="1"/>
    <col min="23" max="23" width="9.28515625" customWidth="1"/>
    <col min="24" max="25" width="7.42578125" customWidth="1"/>
    <col min="26" max="26" width="8.28515625" customWidth="1"/>
    <col min="27" max="27" width="7.7109375" customWidth="1"/>
    <col min="28" max="28" width="6.42578125" customWidth="1"/>
    <col min="29" max="29" width="12.28515625" customWidth="1"/>
    <col min="30" max="30" width="11.5703125" customWidth="1"/>
    <col min="31" max="31" width="11.42578125" customWidth="1"/>
    <col min="32" max="32" width="11.7109375" customWidth="1"/>
    <col min="33" max="34" width="10.140625" customWidth="1"/>
    <col min="35" max="39" width="7.28515625" customWidth="1"/>
    <col min="40" max="40" width="7.85546875" customWidth="1"/>
    <col min="41" max="41" width="6" customWidth="1"/>
    <col min="42" max="42" width="6.140625" customWidth="1"/>
    <col min="43" max="46" width="6.28515625" customWidth="1"/>
    <col min="47" max="47" width="6.7109375" customWidth="1"/>
    <col min="48" max="48" width="9.28515625" customWidth="1"/>
    <col min="49" max="49" width="6.5703125" customWidth="1"/>
    <col min="50" max="50" width="6.7109375" customWidth="1"/>
  </cols>
  <sheetData>
    <row r="1" spans="1:51" ht="19.5" customHeight="1" x14ac:dyDescent="0.25">
      <c r="A1" s="6"/>
      <c r="B1" s="24"/>
      <c r="C1" s="24"/>
      <c r="D1" s="24"/>
      <c r="E1" s="16"/>
      <c r="F1" s="16"/>
    </row>
    <row r="2" spans="1:51" s="1" customFormat="1" ht="86.45" customHeight="1" x14ac:dyDescent="0.25">
      <c r="A2" s="7" t="s">
        <v>22</v>
      </c>
      <c r="B2" s="5" t="s">
        <v>5</v>
      </c>
      <c r="C2" s="5" t="s">
        <v>19</v>
      </c>
      <c r="D2" s="5" t="s">
        <v>20</v>
      </c>
      <c r="E2" s="17" t="s">
        <v>55</v>
      </c>
      <c r="F2" s="17" t="s">
        <v>54</v>
      </c>
      <c r="G2" s="17" t="s">
        <v>46</v>
      </c>
      <c r="H2" s="17" t="s">
        <v>47</v>
      </c>
      <c r="I2" s="17" t="s">
        <v>48</v>
      </c>
      <c r="J2" s="17" t="s">
        <v>49</v>
      </c>
      <c r="K2" s="17" t="s">
        <v>50</v>
      </c>
      <c r="L2" s="17" t="s">
        <v>51</v>
      </c>
      <c r="M2" s="17" t="s">
        <v>52</v>
      </c>
      <c r="N2" s="17" t="s">
        <v>100</v>
      </c>
      <c r="O2" s="17" t="s">
        <v>53</v>
      </c>
      <c r="P2" s="17" t="s">
        <v>83</v>
      </c>
      <c r="Q2" s="17" t="s">
        <v>90</v>
      </c>
      <c r="R2" s="17" t="s">
        <v>91</v>
      </c>
      <c r="S2" s="17" t="s">
        <v>99</v>
      </c>
      <c r="T2" s="17" t="s">
        <v>92</v>
      </c>
      <c r="U2" s="17" t="s">
        <v>84</v>
      </c>
      <c r="V2" s="17" t="s">
        <v>74</v>
      </c>
      <c r="W2" s="17" t="s">
        <v>85</v>
      </c>
      <c r="X2" s="18" t="s">
        <v>75</v>
      </c>
      <c r="Y2" s="18" t="s">
        <v>57</v>
      </c>
      <c r="Z2" s="18" t="s">
        <v>58</v>
      </c>
      <c r="AA2" s="18" t="s">
        <v>56</v>
      </c>
      <c r="AB2" s="18" t="s">
        <v>59</v>
      </c>
      <c r="AC2" s="18" t="s">
        <v>60</v>
      </c>
      <c r="AD2" s="18" t="s">
        <v>86</v>
      </c>
      <c r="AE2" s="18" t="s">
        <v>69</v>
      </c>
      <c r="AF2" s="18" t="s">
        <v>71</v>
      </c>
      <c r="AG2" s="18" t="s">
        <v>61</v>
      </c>
      <c r="AH2" s="18" t="s">
        <v>72</v>
      </c>
      <c r="AI2" s="18" t="s">
        <v>70</v>
      </c>
      <c r="AJ2" s="18" t="s">
        <v>76</v>
      </c>
      <c r="AK2" s="18" t="s">
        <v>78</v>
      </c>
      <c r="AL2" s="18" t="s">
        <v>80</v>
      </c>
      <c r="AM2" s="18" t="s">
        <v>77</v>
      </c>
      <c r="AN2" s="18" t="s">
        <v>67</v>
      </c>
      <c r="AO2" s="18" t="s">
        <v>79</v>
      </c>
      <c r="AP2" s="18" t="s">
        <v>68</v>
      </c>
      <c r="AQ2" s="18" t="s">
        <v>62</v>
      </c>
      <c r="AR2" s="18" t="s">
        <v>66</v>
      </c>
      <c r="AS2" s="18" t="s">
        <v>63</v>
      </c>
      <c r="AT2" s="18" t="s">
        <v>81</v>
      </c>
      <c r="AU2" s="18" t="s">
        <v>64</v>
      </c>
      <c r="AV2" s="18" t="s">
        <v>65</v>
      </c>
      <c r="AW2" s="18" t="s">
        <v>101</v>
      </c>
      <c r="AX2" s="18" t="s">
        <v>82</v>
      </c>
      <c r="AY2" s="18" t="s">
        <v>73</v>
      </c>
    </row>
    <row r="3" spans="1:51" ht="15.75" x14ac:dyDescent="0.25">
      <c r="A3" s="4">
        <v>1</v>
      </c>
      <c r="B3" s="11" t="s">
        <v>6</v>
      </c>
      <c r="C3" s="14">
        <v>9</v>
      </c>
      <c r="D3" s="14">
        <v>18</v>
      </c>
      <c r="E3" s="14"/>
      <c r="F3" s="1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x14ac:dyDescent="0.25">
      <c r="A4" s="4"/>
      <c r="B4" s="2" t="s">
        <v>44</v>
      </c>
      <c r="C4" s="3">
        <v>6</v>
      </c>
      <c r="D4" s="3">
        <v>12</v>
      </c>
      <c r="E4" s="3"/>
      <c r="F4" s="3"/>
      <c r="G4" s="4"/>
      <c r="H4" s="4">
        <v>8</v>
      </c>
      <c r="I4" s="4">
        <v>2</v>
      </c>
      <c r="J4" s="4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x14ac:dyDescent="0.25">
      <c r="A5" s="4"/>
      <c r="B5" s="2" t="s">
        <v>26</v>
      </c>
      <c r="C5" s="3">
        <v>3</v>
      </c>
      <c r="D5" s="3">
        <v>6</v>
      </c>
      <c r="E5" s="3"/>
      <c r="F5" s="3"/>
      <c r="G5" s="4"/>
      <c r="H5" s="4">
        <v>1</v>
      </c>
      <c r="I5" s="4">
        <v>2</v>
      </c>
      <c r="J5" s="4">
        <v>1</v>
      </c>
      <c r="K5" s="4"/>
      <c r="L5" s="4"/>
      <c r="M5" s="4"/>
      <c r="N5" s="4"/>
      <c r="O5" s="4">
        <v>1</v>
      </c>
      <c r="P5" s="4"/>
      <c r="Q5" s="4"/>
      <c r="R5" s="4"/>
      <c r="S5" s="4">
        <v>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4">
        <v>2</v>
      </c>
      <c r="B6" s="11" t="s">
        <v>7</v>
      </c>
      <c r="C6" s="14">
        <v>74</v>
      </c>
      <c r="D6" s="14">
        <v>145</v>
      </c>
      <c r="E6" s="14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x14ac:dyDescent="0.25">
      <c r="A7" s="4"/>
      <c r="B7" s="2" t="s">
        <v>33</v>
      </c>
      <c r="C7" s="3">
        <v>23</v>
      </c>
      <c r="D7" s="3">
        <v>43</v>
      </c>
      <c r="E7" s="3">
        <v>2</v>
      </c>
      <c r="F7" s="3"/>
      <c r="G7" s="4"/>
      <c r="H7" s="4">
        <v>10</v>
      </c>
      <c r="I7" s="4">
        <v>8</v>
      </c>
      <c r="J7" s="4">
        <v>7</v>
      </c>
      <c r="K7" s="4">
        <v>8</v>
      </c>
      <c r="L7" s="4"/>
      <c r="M7" s="4"/>
      <c r="N7" s="4"/>
      <c r="O7" s="4"/>
      <c r="P7" s="4"/>
      <c r="Q7" s="4"/>
      <c r="R7" s="4"/>
      <c r="S7" s="4">
        <v>2</v>
      </c>
      <c r="T7" s="4"/>
      <c r="U7" s="4"/>
      <c r="V7" s="4"/>
      <c r="W7" s="4"/>
      <c r="X7" s="4"/>
      <c r="Y7" s="4">
        <v>2</v>
      </c>
      <c r="Z7" s="4">
        <v>2</v>
      </c>
      <c r="AA7" s="4">
        <v>1</v>
      </c>
      <c r="AB7" s="4">
        <v>1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x14ac:dyDescent="0.25">
      <c r="A8" s="4"/>
      <c r="B8" s="2" t="s">
        <v>27</v>
      </c>
      <c r="C8" s="3">
        <v>5</v>
      </c>
      <c r="D8" s="3">
        <v>10</v>
      </c>
      <c r="E8" s="3"/>
      <c r="F8" s="3"/>
      <c r="G8" s="4"/>
      <c r="H8" s="4">
        <v>3</v>
      </c>
      <c r="I8" s="4">
        <v>3</v>
      </c>
      <c r="J8" s="4">
        <v>1</v>
      </c>
      <c r="K8" s="4"/>
      <c r="L8" s="4"/>
      <c r="M8" s="4"/>
      <c r="N8" s="4"/>
      <c r="O8" s="4"/>
      <c r="P8" s="4"/>
      <c r="Q8" s="4">
        <v>1</v>
      </c>
      <c r="R8" s="4">
        <v>1</v>
      </c>
      <c r="S8" s="4"/>
      <c r="T8" s="4"/>
      <c r="U8" s="4"/>
      <c r="V8" s="4"/>
      <c r="W8" s="4"/>
      <c r="X8" s="4"/>
      <c r="Y8" s="4">
        <v>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x14ac:dyDescent="0.25">
      <c r="A9" s="4"/>
      <c r="B9" s="2" t="s">
        <v>28</v>
      </c>
      <c r="C9" s="3">
        <v>8</v>
      </c>
      <c r="D9" s="3">
        <v>15</v>
      </c>
      <c r="E9" s="3"/>
      <c r="F9" s="3">
        <v>1</v>
      </c>
      <c r="G9" s="4">
        <v>1</v>
      </c>
      <c r="H9" s="4">
        <v>9</v>
      </c>
      <c r="I9" s="4">
        <v>1</v>
      </c>
      <c r="J9" s="4"/>
      <c r="K9" s="4"/>
      <c r="L9" s="4"/>
      <c r="M9" s="4"/>
      <c r="N9" s="4"/>
      <c r="O9" s="4"/>
      <c r="P9" s="4">
        <v>1</v>
      </c>
      <c r="Q9" s="4">
        <v>1</v>
      </c>
      <c r="R9" s="4"/>
      <c r="S9" s="4"/>
      <c r="T9" s="4"/>
      <c r="U9" s="4"/>
      <c r="V9" s="4"/>
      <c r="W9" s="4"/>
      <c r="X9" s="4"/>
      <c r="Y9" s="4"/>
      <c r="Z9" s="4">
        <v>1</v>
      </c>
      <c r="AA9" s="4"/>
      <c r="AB9" s="4"/>
      <c r="AC9" s="4"/>
      <c r="AD9" s="4"/>
      <c r="AE9" s="4"/>
      <c r="AF9" s="4"/>
      <c r="AG9" s="4">
        <v>1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x14ac:dyDescent="0.25">
      <c r="A10" s="4"/>
      <c r="B10" s="2" t="s">
        <v>29</v>
      </c>
      <c r="C10" s="3">
        <v>4</v>
      </c>
      <c r="D10" s="3">
        <v>8</v>
      </c>
      <c r="E10" s="3"/>
      <c r="F10" s="3"/>
      <c r="G10" s="4">
        <v>1</v>
      </c>
      <c r="H10" s="4">
        <v>3</v>
      </c>
      <c r="I10" s="4">
        <v>2</v>
      </c>
      <c r="J10" s="4"/>
      <c r="K10" s="4"/>
      <c r="L10" s="4"/>
      <c r="M10" s="4"/>
      <c r="N10" s="4"/>
      <c r="O10" s="4"/>
      <c r="P10" s="4"/>
      <c r="Q10" s="4">
        <v>1</v>
      </c>
      <c r="R10" s="4"/>
      <c r="S10" s="4"/>
      <c r="T10" s="4"/>
      <c r="U10" s="4"/>
      <c r="V10" s="4"/>
      <c r="W10" s="4"/>
      <c r="X10" s="4"/>
      <c r="Y10" s="4">
        <v>1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x14ac:dyDescent="0.25">
      <c r="A11" s="4"/>
      <c r="B11" s="2" t="s">
        <v>30</v>
      </c>
      <c r="C11" s="3">
        <v>6</v>
      </c>
      <c r="D11" s="3">
        <v>11</v>
      </c>
      <c r="E11" s="3"/>
      <c r="F11" s="3"/>
      <c r="G11" s="4">
        <v>1</v>
      </c>
      <c r="H11" s="4">
        <v>6</v>
      </c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2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x14ac:dyDescent="0.25">
      <c r="A12" s="4"/>
      <c r="B12" s="2" t="s">
        <v>31</v>
      </c>
      <c r="C12" s="3">
        <v>4</v>
      </c>
      <c r="D12" s="3">
        <v>8</v>
      </c>
      <c r="E12" s="3"/>
      <c r="F12" s="3"/>
      <c r="G12" s="4"/>
      <c r="H12" s="4">
        <v>6</v>
      </c>
      <c r="I12" s="4"/>
      <c r="J12" s="4">
        <v>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x14ac:dyDescent="0.25">
      <c r="A13" s="4"/>
      <c r="B13" s="2" t="s">
        <v>32</v>
      </c>
      <c r="C13" s="3">
        <v>4</v>
      </c>
      <c r="D13" s="3">
        <v>8</v>
      </c>
      <c r="E13" s="3"/>
      <c r="F13" s="3"/>
      <c r="G13" s="4">
        <v>1</v>
      </c>
      <c r="H13" s="4">
        <v>4</v>
      </c>
      <c r="I13" s="4"/>
      <c r="J13" s="4">
        <v>1</v>
      </c>
      <c r="K13" s="4"/>
      <c r="L13" s="4"/>
      <c r="M13" s="4"/>
      <c r="N13" s="4">
        <v>1</v>
      </c>
      <c r="O13" s="4"/>
      <c r="P13" s="4"/>
      <c r="Q13" s="4"/>
      <c r="R13" s="4"/>
      <c r="S13" s="4">
        <v>1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x14ac:dyDescent="0.25">
      <c r="A14" s="4"/>
      <c r="B14" s="2" t="s">
        <v>34</v>
      </c>
      <c r="C14" s="3">
        <v>5</v>
      </c>
      <c r="D14" s="3">
        <v>10</v>
      </c>
      <c r="E14" s="3"/>
      <c r="F14" s="3"/>
      <c r="G14" s="4"/>
      <c r="H14" s="4">
        <v>6</v>
      </c>
      <c r="I14" s="4">
        <v>3</v>
      </c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x14ac:dyDescent="0.25">
      <c r="A15" s="4"/>
      <c r="B15" s="2" t="s">
        <v>35</v>
      </c>
      <c r="C15" s="3">
        <v>6</v>
      </c>
      <c r="D15" s="3">
        <v>12</v>
      </c>
      <c r="E15" s="3"/>
      <c r="F15" s="3"/>
      <c r="G15" s="4"/>
      <c r="H15" s="4">
        <v>8</v>
      </c>
      <c r="I15" s="4"/>
      <c r="J15" s="4">
        <v>2</v>
      </c>
      <c r="K15" s="4">
        <v>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x14ac:dyDescent="0.25">
      <c r="A16" s="4"/>
      <c r="B16" s="2" t="s">
        <v>36</v>
      </c>
      <c r="C16" s="3">
        <v>4</v>
      </c>
      <c r="D16" s="3">
        <v>8</v>
      </c>
      <c r="E16" s="3"/>
      <c r="F16" s="3"/>
      <c r="G16" s="4"/>
      <c r="H16" s="4">
        <v>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x14ac:dyDescent="0.25">
      <c r="A17" s="4"/>
      <c r="B17" s="2" t="s">
        <v>37</v>
      </c>
      <c r="C17" s="3">
        <v>6</v>
      </c>
      <c r="D17" s="3">
        <v>12</v>
      </c>
      <c r="E17" s="3"/>
      <c r="F17" s="3"/>
      <c r="G17" s="4">
        <v>4</v>
      </c>
      <c r="H17" s="4">
        <v>6</v>
      </c>
      <c r="I17" s="4"/>
      <c r="J17" s="4">
        <v>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x14ac:dyDescent="0.25">
      <c r="A18" s="4">
        <v>3</v>
      </c>
      <c r="B18" s="11" t="s">
        <v>8</v>
      </c>
      <c r="C18" s="14">
        <v>2</v>
      </c>
      <c r="D18" s="14">
        <v>4</v>
      </c>
      <c r="E18" s="14"/>
      <c r="F18" s="14"/>
      <c r="G18" s="4"/>
      <c r="H18" s="4">
        <v>1</v>
      </c>
      <c r="I18" s="4">
        <v>1</v>
      </c>
      <c r="J18" s="4"/>
      <c r="K18" s="4"/>
      <c r="L18" s="4"/>
      <c r="M18" s="4">
        <v>1</v>
      </c>
      <c r="N18" s="4"/>
      <c r="O18" s="4"/>
      <c r="P18" s="4"/>
      <c r="Q18" s="4">
        <v>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x14ac:dyDescent="0.25">
      <c r="A19" s="4"/>
      <c r="B19" s="11" t="s">
        <v>89</v>
      </c>
      <c r="C19" s="14">
        <v>4</v>
      </c>
      <c r="D19" s="14">
        <v>7</v>
      </c>
      <c r="E19" s="14"/>
      <c r="F19" s="14"/>
      <c r="G19" s="4"/>
      <c r="H19" s="4">
        <v>1</v>
      </c>
      <c r="I19" s="4"/>
      <c r="J19" s="4"/>
      <c r="K19" s="4">
        <v>2</v>
      </c>
      <c r="L19" s="4"/>
      <c r="M19" s="4"/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>
        <v>3</v>
      </c>
      <c r="AW19" s="4"/>
      <c r="AX19" s="4"/>
      <c r="AY19" s="4"/>
    </row>
    <row r="20" spans="1:51" ht="15.75" x14ac:dyDescent="0.25">
      <c r="A20" s="4">
        <v>4</v>
      </c>
      <c r="B20" s="11" t="s">
        <v>9</v>
      </c>
      <c r="C20" s="14">
        <v>11</v>
      </c>
      <c r="D20" s="14">
        <v>20</v>
      </c>
      <c r="E20" s="14"/>
      <c r="F20" s="14"/>
      <c r="G20" s="4"/>
      <c r="H20" s="4">
        <v>6</v>
      </c>
      <c r="I20" s="4">
        <v>4</v>
      </c>
      <c r="J20" s="4">
        <v>2</v>
      </c>
      <c r="K20" s="4"/>
      <c r="L20" s="4"/>
      <c r="M20" s="4"/>
      <c r="N20" s="4">
        <v>2</v>
      </c>
      <c r="O20" s="4">
        <v>1</v>
      </c>
      <c r="P20" s="4"/>
      <c r="Q20" s="4"/>
      <c r="R20" s="4"/>
      <c r="S20" s="4"/>
      <c r="T20" s="4"/>
      <c r="U20" s="4"/>
      <c r="V20" s="4"/>
      <c r="W20" s="4"/>
      <c r="X20" s="4"/>
      <c r="Y20" s="4">
        <v>1</v>
      </c>
      <c r="Z20" s="4"/>
      <c r="AA20" s="4"/>
      <c r="AB20" s="4"/>
      <c r="AC20" s="4"/>
      <c r="AD20" s="4"/>
      <c r="AE20" s="4"/>
      <c r="AF20" s="4">
        <v>2</v>
      </c>
      <c r="AG20" s="4"/>
      <c r="AH20" s="4"/>
      <c r="AI20" s="4"/>
      <c r="AJ20" s="4"/>
      <c r="AK20" s="4"/>
      <c r="AL20" s="4"/>
      <c r="AM20" s="4"/>
      <c r="AN20" s="4">
        <v>1</v>
      </c>
      <c r="AO20" s="4"/>
      <c r="AP20" s="4">
        <v>1</v>
      </c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x14ac:dyDescent="0.25">
      <c r="A21" s="4">
        <v>5</v>
      </c>
      <c r="B21" s="11" t="s">
        <v>10</v>
      </c>
      <c r="C21" s="14">
        <v>7</v>
      </c>
      <c r="D21" s="14">
        <v>14</v>
      </c>
      <c r="E21" s="14"/>
      <c r="F21" s="14"/>
      <c r="G21" s="4"/>
      <c r="H21" s="4"/>
      <c r="I21" s="4"/>
      <c r="J21" s="4">
        <v>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v>8</v>
      </c>
      <c r="AD21" s="4">
        <v>4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x14ac:dyDescent="0.25">
      <c r="A22" s="4">
        <v>6</v>
      </c>
      <c r="B22" s="11" t="s">
        <v>11</v>
      </c>
      <c r="C22" s="14">
        <v>50</v>
      </c>
      <c r="D22" s="14">
        <v>68</v>
      </c>
      <c r="E22" s="14"/>
      <c r="F22" s="1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x14ac:dyDescent="0.25">
      <c r="A23" s="4">
        <v>4</v>
      </c>
      <c r="B23" s="2" t="s">
        <v>45</v>
      </c>
      <c r="C23" s="3">
        <v>32</v>
      </c>
      <c r="D23" s="3">
        <v>42</v>
      </c>
      <c r="E23" s="3"/>
      <c r="F23" s="3"/>
      <c r="G23" s="4"/>
      <c r="H23" s="4">
        <v>32</v>
      </c>
      <c r="I23" s="4">
        <v>2</v>
      </c>
      <c r="J23" s="4">
        <v>1</v>
      </c>
      <c r="K23" s="4"/>
      <c r="L23" s="4"/>
      <c r="M23" s="4"/>
      <c r="N23" s="4">
        <v>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v>4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x14ac:dyDescent="0.25">
      <c r="A24" s="4"/>
      <c r="B24" s="2" t="s">
        <v>38</v>
      </c>
      <c r="C24" s="3">
        <v>11</v>
      </c>
      <c r="D24" s="3">
        <v>17</v>
      </c>
      <c r="E24" s="3"/>
      <c r="F24" s="3"/>
      <c r="G24" s="4"/>
      <c r="H24" s="4">
        <v>13</v>
      </c>
      <c r="I24" s="4"/>
      <c r="J24" s="4"/>
      <c r="K24" s="4"/>
      <c r="L24" s="4"/>
      <c r="M24" s="4"/>
      <c r="N24" s="4"/>
      <c r="O24" s="4"/>
      <c r="P24" s="4"/>
      <c r="Q24" s="4">
        <v>2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>
        <v>2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5.75" x14ac:dyDescent="0.25">
      <c r="A25" s="4"/>
      <c r="B25" s="2" t="s">
        <v>39</v>
      </c>
      <c r="C25" s="3">
        <v>6</v>
      </c>
      <c r="D25" s="3">
        <v>9</v>
      </c>
      <c r="E25" s="3"/>
      <c r="F25" s="3"/>
      <c r="G25" s="4"/>
      <c r="H25" s="4">
        <v>5</v>
      </c>
      <c r="I25" s="4">
        <v>2</v>
      </c>
      <c r="J25" s="4"/>
      <c r="K25" s="4"/>
      <c r="L25" s="4"/>
      <c r="M25" s="4"/>
      <c r="N25" s="4">
        <v>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5.75" x14ac:dyDescent="0.25">
      <c r="A26" s="4">
        <v>7</v>
      </c>
      <c r="B26" s="11" t="s">
        <v>13</v>
      </c>
      <c r="C26" s="14">
        <v>13</v>
      </c>
      <c r="D26" s="14">
        <v>19</v>
      </c>
      <c r="E26" s="14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5.75" x14ac:dyDescent="0.25">
      <c r="A27" s="4"/>
      <c r="B27" s="2" t="s">
        <v>40</v>
      </c>
      <c r="C27" s="3">
        <v>7</v>
      </c>
      <c r="D27" s="3">
        <v>10</v>
      </c>
      <c r="E27" s="3"/>
      <c r="F27" s="3"/>
      <c r="G27" s="4"/>
      <c r="H27" s="4"/>
      <c r="I27" s="4"/>
      <c r="J27" s="4"/>
      <c r="K27" s="4"/>
      <c r="L27" s="4"/>
      <c r="M27" s="4"/>
      <c r="N27" s="4">
        <v>4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v>2</v>
      </c>
      <c r="AV27" s="4">
        <v>2</v>
      </c>
      <c r="AW27" s="4"/>
      <c r="AX27" s="4"/>
      <c r="AY27" s="4"/>
    </row>
    <row r="28" spans="1:51" ht="15.75" x14ac:dyDescent="0.25">
      <c r="A28" s="4"/>
      <c r="B28" s="2" t="s">
        <v>41</v>
      </c>
      <c r="C28" s="3">
        <v>6</v>
      </c>
      <c r="D28" s="3">
        <v>9</v>
      </c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1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>
        <v>4</v>
      </c>
      <c r="AT28" s="4"/>
      <c r="AU28" s="4"/>
      <c r="AV28" s="4">
        <v>2</v>
      </c>
      <c r="AW28" s="4">
        <v>2</v>
      </c>
      <c r="AX28" s="20"/>
      <c r="AY28" s="4"/>
    </row>
    <row r="29" spans="1:51" ht="15.75" x14ac:dyDescent="0.25">
      <c r="A29" s="4">
        <v>8</v>
      </c>
      <c r="B29" s="11" t="s">
        <v>12</v>
      </c>
      <c r="C29" s="14">
        <v>11</v>
      </c>
      <c r="D29" s="14">
        <v>22</v>
      </c>
      <c r="E29" s="14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5.75" x14ac:dyDescent="0.25">
      <c r="A30" s="4"/>
      <c r="B30" s="2" t="s">
        <v>88</v>
      </c>
      <c r="C30" s="3">
        <v>5</v>
      </c>
      <c r="D30" s="3">
        <v>10</v>
      </c>
      <c r="E30" s="14"/>
      <c r="F30" s="14"/>
      <c r="G30" s="4"/>
      <c r="H30" s="4"/>
      <c r="I30" s="4">
        <v>10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5.75" x14ac:dyDescent="0.25">
      <c r="A31" s="4"/>
      <c r="B31" s="2" t="s">
        <v>87</v>
      </c>
      <c r="C31" s="3">
        <v>6</v>
      </c>
      <c r="D31" s="3">
        <v>12</v>
      </c>
      <c r="E31" s="14"/>
      <c r="F31" s="14"/>
      <c r="G31" s="4"/>
      <c r="H31" s="4">
        <v>10</v>
      </c>
      <c r="I31" s="4"/>
      <c r="J31" s="4"/>
      <c r="K31" s="4">
        <v>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5.75" x14ac:dyDescent="0.25">
      <c r="A32" s="4">
        <v>9</v>
      </c>
      <c r="B32" s="11" t="s">
        <v>14</v>
      </c>
      <c r="C32" s="14">
        <v>14</v>
      </c>
      <c r="D32" s="14">
        <v>26</v>
      </c>
      <c r="E32" s="14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5.75" x14ac:dyDescent="0.25">
      <c r="A33" s="4"/>
      <c r="B33" s="2" t="s">
        <v>42</v>
      </c>
      <c r="C33" s="3">
        <v>11</v>
      </c>
      <c r="D33" s="3">
        <v>20</v>
      </c>
      <c r="E33" s="3"/>
      <c r="F33" s="3"/>
      <c r="G33" s="4">
        <v>8</v>
      </c>
      <c r="H33" s="4">
        <v>5</v>
      </c>
      <c r="I33" s="4"/>
      <c r="J33" s="4">
        <v>2</v>
      </c>
      <c r="K33" s="4"/>
      <c r="L33" s="4"/>
      <c r="M33" s="4">
        <v>3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v>1</v>
      </c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5.75" x14ac:dyDescent="0.25">
      <c r="A34" s="4"/>
      <c r="B34" s="2" t="s">
        <v>43</v>
      </c>
      <c r="C34" s="3">
        <v>3</v>
      </c>
      <c r="D34" s="3">
        <v>6</v>
      </c>
      <c r="E34" s="3"/>
      <c r="F34" s="3"/>
      <c r="G34" s="4"/>
      <c r="H34" s="4">
        <v>2</v>
      </c>
      <c r="I34" s="4">
        <v>1</v>
      </c>
      <c r="J34" s="4"/>
      <c r="K34" s="4">
        <v>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1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5.75" x14ac:dyDescent="0.25">
      <c r="A35" s="4">
        <v>10</v>
      </c>
      <c r="B35" s="11" t="s">
        <v>15</v>
      </c>
      <c r="C35" s="14">
        <v>12</v>
      </c>
      <c r="D35" s="14">
        <v>24</v>
      </c>
      <c r="E35" s="14"/>
      <c r="F35" s="1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2</v>
      </c>
      <c r="R35" s="4"/>
      <c r="S35" s="4">
        <v>2</v>
      </c>
      <c r="T35" s="4">
        <v>2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>
        <v>3</v>
      </c>
      <c r="AK35" s="4">
        <v>1</v>
      </c>
      <c r="AL35" s="4"/>
      <c r="AM35" s="4">
        <v>1</v>
      </c>
      <c r="AN35" s="4"/>
      <c r="AO35" s="4"/>
      <c r="AP35" s="4"/>
      <c r="AQ35" s="4"/>
      <c r="AR35" s="4">
        <v>2</v>
      </c>
      <c r="AS35" s="4"/>
      <c r="AT35" s="4">
        <v>4</v>
      </c>
      <c r="AU35" s="4">
        <v>5</v>
      </c>
      <c r="AV35" s="4"/>
      <c r="AW35" s="4"/>
      <c r="AX35" s="4">
        <v>2</v>
      </c>
      <c r="AY35" s="4"/>
    </row>
    <row r="36" spans="1:51" ht="15.75" x14ac:dyDescent="0.25">
      <c r="A36" s="4">
        <v>11</v>
      </c>
      <c r="B36" s="11" t="s">
        <v>18</v>
      </c>
      <c r="C36" s="14">
        <v>124</v>
      </c>
      <c r="D36" s="14">
        <v>150</v>
      </c>
      <c r="E36" s="14"/>
      <c r="F36" s="14"/>
      <c r="G36" s="4">
        <v>6</v>
      </c>
      <c r="H36" s="4">
        <v>6</v>
      </c>
      <c r="I36" s="4"/>
      <c r="J36" s="4">
        <v>2</v>
      </c>
      <c r="K36" s="4"/>
      <c r="L36" s="4"/>
      <c r="M36" s="4">
        <v>58</v>
      </c>
      <c r="N36" s="4">
        <v>4</v>
      </c>
      <c r="O36" s="4">
        <v>5</v>
      </c>
      <c r="P36" s="4">
        <v>1</v>
      </c>
      <c r="Q36" s="4">
        <v>2</v>
      </c>
      <c r="R36" s="4"/>
      <c r="S36" s="4"/>
      <c r="T36" s="4"/>
      <c r="U36" s="4">
        <v>18</v>
      </c>
      <c r="V36" s="4">
        <v>13</v>
      </c>
      <c r="W36" s="4">
        <v>10</v>
      </c>
      <c r="X36" s="4"/>
      <c r="Y36" s="4">
        <v>13</v>
      </c>
      <c r="Z36" s="4">
        <v>12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5.75" x14ac:dyDescent="0.25">
      <c r="A37" s="4">
        <v>12</v>
      </c>
      <c r="B37" s="11" t="s">
        <v>17</v>
      </c>
      <c r="C37" s="14">
        <v>42</v>
      </c>
      <c r="D37" s="14">
        <v>79</v>
      </c>
      <c r="E37" s="1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5.75" x14ac:dyDescent="0.25">
      <c r="A38" s="4"/>
      <c r="B38" s="10" t="s">
        <v>24</v>
      </c>
      <c r="C38" s="3">
        <v>39</v>
      </c>
      <c r="D38" s="3">
        <v>73</v>
      </c>
      <c r="E38" s="3"/>
      <c r="F38" s="3">
        <v>4</v>
      </c>
      <c r="G38" s="4">
        <v>2</v>
      </c>
      <c r="H38" s="4">
        <v>6</v>
      </c>
      <c r="I38" s="4">
        <v>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>
        <v>2</v>
      </c>
      <c r="Y38" s="4"/>
      <c r="Z38" s="4"/>
      <c r="AA38" s="4"/>
      <c r="AB38" s="4"/>
      <c r="AC38" s="4">
        <v>1</v>
      </c>
      <c r="AD38" s="4"/>
      <c r="AE38" s="4"/>
      <c r="AF38" s="4"/>
      <c r="AG38" s="4"/>
      <c r="AH38" s="4"/>
      <c r="AI38" s="4">
        <v>3</v>
      </c>
      <c r="AJ38" s="4">
        <v>6</v>
      </c>
      <c r="AK38" s="4"/>
      <c r="AL38" s="4"/>
      <c r="AM38" s="4">
        <v>2</v>
      </c>
      <c r="AN38" s="4"/>
      <c r="AO38" s="4"/>
      <c r="AP38" s="4"/>
      <c r="AQ38" s="4"/>
      <c r="AR38" s="4">
        <v>7</v>
      </c>
      <c r="AS38" s="4">
        <v>34</v>
      </c>
      <c r="AT38" s="4"/>
      <c r="AU38" s="4">
        <v>1</v>
      </c>
      <c r="AV38" s="4"/>
      <c r="AW38" s="4"/>
      <c r="AX38" s="4"/>
      <c r="AY38" s="4"/>
    </row>
    <row r="39" spans="1:51" ht="15.75" x14ac:dyDescent="0.25">
      <c r="A39" s="4"/>
      <c r="B39" s="10" t="s">
        <v>25</v>
      </c>
      <c r="C39" s="3">
        <v>3</v>
      </c>
      <c r="D39" s="3">
        <v>6</v>
      </c>
      <c r="E39" s="3"/>
      <c r="F39" s="3"/>
      <c r="G39" s="4"/>
      <c r="H39" s="4"/>
      <c r="I39" s="4"/>
      <c r="J39" s="4"/>
      <c r="K39" s="4">
        <v>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>
        <v>2</v>
      </c>
      <c r="AS39" s="4">
        <v>2</v>
      </c>
      <c r="AT39" s="4"/>
      <c r="AU39" s="4"/>
      <c r="AV39" s="4"/>
      <c r="AW39" s="4"/>
      <c r="AX39" s="4"/>
      <c r="AY39" s="4"/>
    </row>
    <row r="40" spans="1:51" ht="15.75" x14ac:dyDescent="0.25">
      <c r="A40" s="4">
        <v>13</v>
      </c>
      <c r="B40" s="11" t="s">
        <v>16</v>
      </c>
      <c r="C40" s="14">
        <v>24</v>
      </c>
      <c r="D40" s="14">
        <v>48</v>
      </c>
      <c r="E40" s="3">
        <v>2</v>
      </c>
      <c r="F40" s="3">
        <v>2</v>
      </c>
      <c r="G40" s="4"/>
      <c r="H40" s="4">
        <v>12</v>
      </c>
      <c r="I40" s="4">
        <v>10</v>
      </c>
      <c r="J40" s="4">
        <v>14</v>
      </c>
      <c r="K40" s="4">
        <v>2</v>
      </c>
      <c r="L40" s="4">
        <v>2</v>
      </c>
      <c r="M40" s="4"/>
      <c r="N40" s="4"/>
      <c r="O40" s="4"/>
      <c r="P40" s="4"/>
      <c r="Q40" s="4"/>
      <c r="R40" s="4">
        <v>2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>
        <v>1</v>
      </c>
      <c r="AD40" s="4"/>
      <c r="AE40" s="4"/>
      <c r="AF40" s="4"/>
      <c r="AG40" s="4"/>
      <c r="AH40" s="4">
        <v>1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5.75" x14ac:dyDescent="0.25">
      <c r="A41" s="4">
        <v>14</v>
      </c>
      <c r="B41" s="11" t="s">
        <v>23</v>
      </c>
      <c r="C41" s="14">
        <v>16</v>
      </c>
      <c r="D41" s="14">
        <v>30</v>
      </c>
      <c r="E41" s="14"/>
      <c r="F41" s="14"/>
      <c r="G41" s="4"/>
      <c r="H41" s="4">
        <v>12</v>
      </c>
      <c r="I41" s="4">
        <v>1</v>
      </c>
      <c r="J41" s="4">
        <v>1</v>
      </c>
      <c r="K41" s="4"/>
      <c r="L41" s="4">
        <v>2</v>
      </c>
      <c r="M41" s="4"/>
      <c r="N41" s="4"/>
      <c r="O41" s="4">
        <v>3</v>
      </c>
      <c r="P41" s="4">
        <v>4</v>
      </c>
      <c r="Q41" s="4"/>
      <c r="R41" s="4"/>
      <c r="S41" s="4"/>
      <c r="T41" s="4"/>
      <c r="U41" s="4"/>
      <c r="V41" s="4">
        <v>2</v>
      </c>
      <c r="W41" s="4"/>
      <c r="X41" s="4"/>
      <c r="Y41" s="4"/>
      <c r="Z41" s="4"/>
      <c r="AA41" s="4"/>
      <c r="AB41" s="4"/>
      <c r="AC41" s="4">
        <v>2</v>
      </c>
      <c r="AD41" s="4"/>
      <c r="AE41" s="4"/>
      <c r="AF41" s="4"/>
      <c r="AG41" s="4">
        <v>2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>
        <v>1</v>
      </c>
    </row>
    <row r="42" spans="1:51" ht="15.75" x14ac:dyDescent="0.25">
      <c r="A42" s="4">
        <v>15</v>
      </c>
      <c r="B42" s="12" t="s">
        <v>0</v>
      </c>
      <c r="C42" s="14">
        <v>4</v>
      </c>
      <c r="D42" s="14">
        <v>8</v>
      </c>
      <c r="E42" s="14"/>
      <c r="F42" s="14"/>
      <c r="G42" s="4"/>
      <c r="H42" s="4">
        <v>6</v>
      </c>
      <c r="I42" s="4">
        <v>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5.75" x14ac:dyDescent="0.25">
      <c r="A43" s="4">
        <v>16</v>
      </c>
      <c r="B43" s="12" t="s">
        <v>1</v>
      </c>
      <c r="C43" s="14">
        <v>3</v>
      </c>
      <c r="D43" s="14">
        <v>6</v>
      </c>
      <c r="E43" s="14"/>
      <c r="F43" s="14"/>
      <c r="G43" s="4">
        <v>2</v>
      </c>
      <c r="H43" s="4">
        <v>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>
        <v>2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5.75" x14ac:dyDescent="0.25">
      <c r="A44" s="4">
        <v>17</v>
      </c>
      <c r="B44" s="12" t="s">
        <v>2</v>
      </c>
      <c r="C44" s="14">
        <v>3</v>
      </c>
      <c r="D44" s="14">
        <v>6</v>
      </c>
      <c r="E44" s="14"/>
      <c r="F44" s="3">
        <v>4</v>
      </c>
      <c r="G44" s="4"/>
      <c r="H44" s="4"/>
      <c r="I44" s="4">
        <v>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5.75" x14ac:dyDescent="0.25">
      <c r="A45" s="4">
        <v>18</v>
      </c>
      <c r="B45" s="12" t="s">
        <v>3</v>
      </c>
      <c r="C45" s="14">
        <v>3</v>
      </c>
      <c r="D45" s="14">
        <v>6</v>
      </c>
      <c r="E45" s="14"/>
      <c r="F45" s="14"/>
      <c r="G45" s="4"/>
      <c r="H45" s="4"/>
      <c r="I45" s="4"/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v>4</v>
      </c>
      <c r="AH45" s="4">
        <v>1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6.5" thickBot="1" x14ac:dyDescent="0.3">
      <c r="A46" s="4">
        <v>19</v>
      </c>
      <c r="B46" s="13" t="s">
        <v>4</v>
      </c>
      <c r="C46" s="15">
        <v>9</v>
      </c>
      <c r="D46" s="15">
        <v>18</v>
      </c>
      <c r="E46" s="15"/>
      <c r="F46" s="15"/>
      <c r="G46" s="21"/>
      <c r="H46" s="21">
        <v>14</v>
      </c>
      <c r="I46" s="21">
        <v>2</v>
      </c>
      <c r="J46" s="21">
        <v>2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</row>
    <row r="47" spans="1:51" ht="16.5" thickTop="1" x14ac:dyDescent="0.25">
      <c r="A47" s="19"/>
      <c r="B47" s="8" t="s">
        <v>21</v>
      </c>
      <c r="C47" s="9">
        <f>C46+C45+C44+C43+C42+C41+C40+C37+C36+C35+C32+C29+C26+C22+C21+C20+C18+C6+C3+C19</f>
        <v>435</v>
      </c>
      <c r="D47" s="9">
        <f>D46+D45+D44+D43+D42+D41+D40+D37+D36+D35+D32+D29+D26+D22+D21+D20+D18+D6+D3+D19</f>
        <v>718</v>
      </c>
      <c r="E47" s="9">
        <f>SUM(E3:E46)</f>
        <v>4</v>
      </c>
      <c r="F47" s="9">
        <f t="shared" ref="F47:AY47" si="0">SUM(F3:F46)</f>
        <v>11</v>
      </c>
      <c r="G47" s="9">
        <f t="shared" si="0"/>
        <v>26</v>
      </c>
      <c r="H47" s="9">
        <f t="shared" si="0"/>
        <v>211</v>
      </c>
      <c r="I47" s="9">
        <f t="shared" si="0"/>
        <v>65</v>
      </c>
      <c r="J47" s="9">
        <f t="shared" si="0"/>
        <v>45</v>
      </c>
      <c r="K47" s="9">
        <f t="shared" si="0"/>
        <v>20</v>
      </c>
      <c r="L47" s="9">
        <f t="shared" si="0"/>
        <v>4</v>
      </c>
      <c r="M47" s="9">
        <f t="shared" si="0"/>
        <v>62</v>
      </c>
      <c r="N47" s="9">
        <f t="shared" si="0"/>
        <v>16</v>
      </c>
      <c r="O47" s="9">
        <f t="shared" si="0"/>
        <v>10</v>
      </c>
      <c r="P47" s="9">
        <f t="shared" si="0"/>
        <v>7</v>
      </c>
      <c r="Q47" s="9">
        <f t="shared" si="0"/>
        <v>12</v>
      </c>
      <c r="R47" s="9">
        <f t="shared" si="0"/>
        <v>4</v>
      </c>
      <c r="S47" s="9">
        <f t="shared" si="0"/>
        <v>6</v>
      </c>
      <c r="T47" s="9">
        <f t="shared" si="0"/>
        <v>2</v>
      </c>
      <c r="U47" s="9">
        <f t="shared" si="0"/>
        <v>18</v>
      </c>
      <c r="V47" s="9">
        <f t="shared" si="0"/>
        <v>15</v>
      </c>
      <c r="W47" s="9">
        <f t="shared" si="0"/>
        <v>10</v>
      </c>
      <c r="X47" s="9">
        <f t="shared" si="0"/>
        <v>2</v>
      </c>
      <c r="Y47" s="9">
        <f t="shared" si="0"/>
        <v>22</v>
      </c>
      <c r="Z47" s="9">
        <f t="shared" si="0"/>
        <v>15</v>
      </c>
      <c r="AA47" s="9">
        <f t="shared" si="0"/>
        <v>1</v>
      </c>
      <c r="AB47" s="9">
        <f t="shared" si="0"/>
        <v>1</v>
      </c>
      <c r="AC47" s="9">
        <f t="shared" si="0"/>
        <v>13</v>
      </c>
      <c r="AD47" s="9">
        <f t="shared" si="0"/>
        <v>4</v>
      </c>
      <c r="AE47" s="9">
        <f t="shared" si="0"/>
        <v>0</v>
      </c>
      <c r="AF47" s="9">
        <f t="shared" si="0"/>
        <v>2</v>
      </c>
      <c r="AG47" s="9">
        <f>SUM(AG3:AG46)</f>
        <v>13</v>
      </c>
      <c r="AH47" s="9">
        <f t="shared" si="0"/>
        <v>5</v>
      </c>
      <c r="AI47" s="9">
        <f t="shared" si="0"/>
        <v>3</v>
      </c>
      <c r="AJ47" s="9">
        <f t="shared" si="0"/>
        <v>9</v>
      </c>
      <c r="AK47" s="9">
        <f t="shared" si="0"/>
        <v>1</v>
      </c>
      <c r="AL47" s="9">
        <f t="shared" si="0"/>
        <v>0</v>
      </c>
      <c r="AM47" s="9">
        <f t="shared" si="0"/>
        <v>3</v>
      </c>
      <c r="AN47" s="9">
        <f t="shared" si="0"/>
        <v>1</v>
      </c>
      <c r="AO47" s="9">
        <f t="shared" si="0"/>
        <v>0</v>
      </c>
      <c r="AP47" s="9">
        <f t="shared" si="0"/>
        <v>1</v>
      </c>
      <c r="AQ47" s="9">
        <f t="shared" si="0"/>
        <v>0</v>
      </c>
      <c r="AR47" s="9">
        <f t="shared" si="0"/>
        <v>11</v>
      </c>
      <c r="AS47" s="9">
        <f t="shared" si="0"/>
        <v>40</v>
      </c>
      <c r="AT47" s="9">
        <f t="shared" si="0"/>
        <v>4</v>
      </c>
      <c r="AU47" s="9">
        <f t="shared" si="0"/>
        <v>8</v>
      </c>
      <c r="AV47" s="9">
        <f t="shared" si="0"/>
        <v>7</v>
      </c>
      <c r="AW47" s="9">
        <f t="shared" si="0"/>
        <v>2</v>
      </c>
      <c r="AX47" s="9">
        <f t="shared" si="0"/>
        <v>2</v>
      </c>
      <c r="AY47" s="9">
        <f t="shared" si="0"/>
        <v>1</v>
      </c>
    </row>
    <row r="50" spans="5:9" x14ac:dyDescent="0.25">
      <c r="E50" s="23" t="s">
        <v>93</v>
      </c>
      <c r="F50" s="23">
        <v>421</v>
      </c>
      <c r="G50" s="22">
        <f>SUM(E47:L47)</f>
        <v>386</v>
      </c>
      <c r="I50" s="22">
        <f>(G50/721)*100</f>
        <v>53.536754507628295</v>
      </c>
    </row>
    <row r="51" spans="5:9" x14ac:dyDescent="0.25">
      <c r="E51" s="23" t="s">
        <v>94</v>
      </c>
      <c r="F51" s="23">
        <v>120</v>
      </c>
      <c r="G51" s="22">
        <f>SUM(M47:W47)</f>
        <v>162</v>
      </c>
      <c r="I51" s="22">
        <f t="shared" ref="I51:I55" si="1">(G51/721)*100</f>
        <v>22.468793342579751</v>
      </c>
    </row>
    <row r="52" spans="5:9" x14ac:dyDescent="0.25">
      <c r="E52" s="23" t="s">
        <v>95</v>
      </c>
      <c r="F52" s="23">
        <v>103</v>
      </c>
      <c r="G52" s="22">
        <f>SUM(AI47:AX47)</f>
        <v>92</v>
      </c>
      <c r="I52" s="22">
        <f t="shared" si="1"/>
        <v>12.76005547850208</v>
      </c>
    </row>
    <row r="53" spans="5:9" x14ac:dyDescent="0.25">
      <c r="E53" s="23" t="s">
        <v>96</v>
      </c>
      <c r="F53" s="23">
        <v>14</v>
      </c>
      <c r="G53" s="22">
        <f>SUM(AG47:AH47)</f>
        <v>18</v>
      </c>
      <c r="I53" s="22">
        <f t="shared" si="1"/>
        <v>2.496532593619972</v>
      </c>
    </row>
    <row r="54" spans="5:9" x14ac:dyDescent="0.25">
      <c r="E54" s="23" t="s">
        <v>97</v>
      </c>
      <c r="F54" s="23">
        <v>21</v>
      </c>
      <c r="G54" s="22">
        <f>SUM(AC47:AF47)</f>
        <v>19</v>
      </c>
      <c r="I54" s="22">
        <f t="shared" si="1"/>
        <v>2.6352288488210815</v>
      </c>
    </row>
    <row r="55" spans="5:9" x14ac:dyDescent="0.25">
      <c r="E55" s="23" t="s">
        <v>98</v>
      </c>
      <c r="F55" s="23">
        <v>44</v>
      </c>
      <c r="G55" s="22">
        <f>SUM(X47:AB47)</f>
        <v>41</v>
      </c>
      <c r="I55" s="22">
        <f t="shared" si="1"/>
        <v>5.6865464632454925</v>
      </c>
    </row>
  </sheetData>
  <mergeCells count="1">
    <mergeCell ref="B1:D1"/>
  </mergeCells>
  <pageMargins left="0.70866141732283472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Átemelők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libra_10</dc:creator>
  <cp:lastModifiedBy>gabor</cp:lastModifiedBy>
  <cp:lastPrinted>2021-10-12T08:04:44Z</cp:lastPrinted>
  <dcterms:created xsi:type="dcterms:W3CDTF">2017-02-27T07:53:47Z</dcterms:created>
  <dcterms:modified xsi:type="dcterms:W3CDTF">2022-09-06T10:16:35Z</dcterms:modified>
</cp:coreProperties>
</file>